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U\Desktop\"/>
    </mc:Choice>
  </mc:AlternateContent>
  <bookViews>
    <workbookView xWindow="240" yWindow="132" windowWidth="17232" windowHeight="11568" xr2:uid="{00000000-000D-0000-FFFF-FFFF00000000}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G58" i="1" l="1"/>
  <c r="G57" i="1"/>
  <c r="G56" i="1"/>
  <c r="G55" i="1"/>
  <c r="G54" i="1"/>
  <c r="G53" i="1"/>
  <c r="G51" i="1" l="1"/>
  <c r="G50" i="1"/>
  <c r="G46" i="1" l="1"/>
  <c r="G47" i="1"/>
  <c r="G48" i="1"/>
  <c r="G49" i="1"/>
  <c r="G45" i="1"/>
  <c r="E39" i="1"/>
  <c r="G39" i="1" s="1"/>
  <c r="E40" i="1"/>
  <c r="G40" i="1" s="1"/>
  <c r="E41" i="1"/>
  <c r="G41" i="1" s="1"/>
  <c r="E42" i="1"/>
  <c r="G42" i="1" s="1"/>
  <c r="E43" i="1"/>
  <c r="G43" i="1" s="1"/>
  <c r="E38" i="1"/>
  <c r="G38" i="1" s="1"/>
  <c r="E37" i="1"/>
  <c r="G37" i="1" s="1"/>
  <c r="E35" i="1"/>
  <c r="G35" i="1" s="1"/>
  <c r="E34" i="1"/>
  <c r="G34" i="1" s="1"/>
  <c r="E33" i="1"/>
  <c r="G33" i="1" s="1"/>
  <c r="E32" i="1"/>
  <c r="G32" i="1" s="1"/>
  <c r="E31" i="1"/>
  <c r="G31" i="1" s="1"/>
  <c r="E30" i="1"/>
  <c r="G30" i="1" s="1"/>
  <c r="E29" i="1"/>
  <c r="G29" i="1" s="1"/>
  <c r="E28" i="1"/>
  <c r="G28" i="1" s="1"/>
  <c r="E27" i="1"/>
  <c r="G27" i="1" s="1"/>
  <c r="E26" i="1"/>
  <c r="G26" i="1" s="1"/>
  <c r="E25" i="1"/>
  <c r="G25" i="1" s="1"/>
  <c r="G13" i="1" l="1"/>
  <c r="G15" i="1" s="1"/>
</calcChain>
</file>

<file path=xl/sharedStrings.xml><?xml version="1.0" encoding="utf-8"?>
<sst xmlns="http://schemas.openxmlformats.org/spreadsheetml/2006/main" count="117" uniqueCount="75">
  <si>
    <t>Chaises individuelles</t>
  </si>
  <si>
    <t>Bureau professeur</t>
  </si>
  <si>
    <t>Chaise professeur</t>
  </si>
  <si>
    <t>Cl.</t>
  </si>
  <si>
    <t>Total</t>
  </si>
  <si>
    <t>Chaises individuelles (1er cycle 7-9 ans)</t>
  </si>
  <si>
    <t>Qu/cl.</t>
  </si>
  <si>
    <t>Chaises individuelles (2e cycle 10-12 ans)</t>
  </si>
  <si>
    <t>Chaises individuelles (3e cycle 13-15 ans)</t>
  </si>
  <si>
    <t>Prix/u.</t>
  </si>
  <si>
    <t>Tables à deux (2) places (1er cycle 7-9 ans)</t>
  </si>
  <si>
    <t>Tables à deux (2) places (2e cycle 10-12 ans)</t>
  </si>
  <si>
    <t>Tables à deux (2) places (3e cycle 13-15 ans)</t>
  </si>
  <si>
    <t>Tables carrées pour quatre (4) places</t>
  </si>
  <si>
    <t>Table pour professeur 8 places</t>
  </si>
  <si>
    <t>Chaises pour professeurs</t>
  </si>
  <si>
    <t>Bureau (directeur + secrétaire)</t>
  </si>
  <si>
    <t>Chaise (directeur + secrétaire)</t>
  </si>
  <si>
    <t>Chaises pour visiteurs</t>
  </si>
  <si>
    <t>3</t>
  </si>
  <si>
    <t>4</t>
  </si>
  <si>
    <t>Etagères ouvertes (si pas déjà intégré dans la paroi murale des plans-types)</t>
  </si>
  <si>
    <t>Tableau noir 2 par classe (si pas déjà intégré dans la paroi murale des plans-types)</t>
  </si>
  <si>
    <t>Armoire fermée (si pas déjà intégré dans la paroi murale des plans-types)</t>
  </si>
  <si>
    <t>SALLE DE PRESCOLAIRE</t>
  </si>
  <si>
    <t>ADMINISTRATION</t>
  </si>
  <si>
    <t>NOM DE L'ECOLE</t>
  </si>
  <si>
    <t>MONTANT TOTAL DE L'OFFRE</t>
  </si>
  <si>
    <t>COUT DU MOBILIER</t>
  </si>
  <si>
    <t>COUT DU STOCKAGE ET DE LA LIVRAISON</t>
  </si>
  <si>
    <t>DATE DE PRESENTATION DU PROTOTYPE</t>
  </si>
  <si>
    <t>DATE DE LA LIVRAISON</t>
  </si>
  <si>
    <t>LIEU DE LA LIVRAISON</t>
  </si>
  <si>
    <t>RECAPITULATIF</t>
  </si>
  <si>
    <t>1</t>
  </si>
  <si>
    <t>5</t>
  </si>
  <si>
    <t>LIVRAISON</t>
  </si>
  <si>
    <t>DETAIL DES COUTS</t>
  </si>
  <si>
    <t>DATE DE L'OFFRE</t>
  </si>
  <si>
    <t>XX</t>
  </si>
  <si>
    <t>ECOLE NATIONALE XXX</t>
  </si>
  <si>
    <t>JJ/MM/AAAA</t>
  </si>
  <si>
    <t>DATE DE VALIDITE DE L'OFFRE</t>
  </si>
  <si>
    <t>XXX</t>
  </si>
  <si>
    <t>DEVIS PAR ECOLE POUR FABRICATION ET LIVRAISON DE MOBILIER SCOLAIRE</t>
  </si>
  <si>
    <t>DUREE DE FABRICATION</t>
  </si>
  <si>
    <t>XX semaines</t>
  </si>
  <si>
    <t>NOM DU CLIENT</t>
  </si>
  <si>
    <t>LOGO DU SOUMISSIONAIRE</t>
  </si>
  <si>
    <t>NOM PROGRAMME/PROJET</t>
  </si>
  <si>
    <t>NUMERO DE PROJET</t>
  </si>
  <si>
    <t>Lieu et date:</t>
  </si>
  <si>
    <t>Signature:</t>
  </si>
  <si>
    <t>a</t>
  </si>
  <si>
    <t>b</t>
  </si>
  <si>
    <t>c</t>
  </si>
  <si>
    <t>d</t>
  </si>
  <si>
    <t>e</t>
  </si>
  <si>
    <t>f</t>
  </si>
  <si>
    <t>g</t>
  </si>
  <si>
    <t>h</t>
  </si>
  <si>
    <t>3.1</t>
  </si>
  <si>
    <t>i</t>
  </si>
  <si>
    <t>j</t>
  </si>
  <si>
    <t>k</t>
  </si>
  <si>
    <t>3.2</t>
  </si>
  <si>
    <t>3.3</t>
  </si>
  <si>
    <t>AUTRES</t>
  </si>
  <si>
    <t>A définir</t>
  </si>
  <si>
    <t>Salle de classe fondamentales</t>
  </si>
  <si>
    <t>Tableau noir deuxc (2) par classe (si pas déjà intégré dans la paroi murale des plans-types)</t>
  </si>
  <si>
    <t>LOT</t>
  </si>
  <si>
    <t>DEPARTEMENT</t>
  </si>
  <si>
    <t>Conditions spéciales:</t>
  </si>
  <si>
    <t>A remplir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</si>
</sst>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_ [$HTG]\ * #,##0_ ;_ [$HTG]\ * \-#,##0_ ;_ [$HTG]\ * &quot;-&quot;_ ;_ @_ "/>
    <numFmt numFmtId="165" formatCode="_ [$HTG]\ * #,##0.00_ ;_ [$HTG]\ * \-#,##0.00_ ;_ [$HTG]\ * &quot;-&quot;??_ ;_ @_ 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C00000"/>
      <name val="Times New Roman"/>
      <family val="1"/>
    </font>
    <font>
      <sz val="11"/>
      <color rgb="FFC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70C0"/>
      <name val="Times New Roman"/>
      <family val="1"/>
    </font>
    <font>
      <b/>
      <sz val="11"/>
      <color rgb="FFFF0000"/>
      <name val="Times New Roman"/>
      <family val="1"/>
    </font>
    <font>
      <u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rgb="FFC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vertical="top" wrapText="1"/>
    </xf>
    <xf numFmtId="41" fontId="2" fillId="0" borderId="0" xfId="0" applyNumberFormat="1" applyFont="1" applyFill="1" applyBorder="1" applyAlignment="1">
      <alignment horizontal="center" vertical="top"/>
    </xf>
    <xf numFmtId="165" fontId="2" fillId="0" borderId="0" xfId="0" applyNumberFormat="1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49" fontId="3" fillId="0" borderId="0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right" vertical="top"/>
    </xf>
    <xf numFmtId="41" fontId="4" fillId="2" borderId="2" xfId="0" applyNumberFormat="1" applyFont="1" applyFill="1" applyBorder="1" applyAlignment="1">
      <alignment horizontal="left" vertical="top"/>
    </xf>
    <xf numFmtId="41" fontId="4" fillId="2" borderId="12" xfId="0" applyNumberFormat="1" applyFont="1" applyFill="1" applyBorder="1" applyAlignment="1">
      <alignment horizontal="left" vertical="top"/>
    </xf>
    <xf numFmtId="41" fontId="4" fillId="2" borderId="13" xfId="0" applyNumberFormat="1" applyFont="1" applyFill="1" applyBorder="1" applyAlignment="1">
      <alignment horizontal="left" vertical="top"/>
    </xf>
    <xf numFmtId="41" fontId="4" fillId="2" borderId="3" xfId="0" applyNumberFormat="1" applyFont="1" applyFill="1" applyBorder="1" applyAlignment="1">
      <alignment horizontal="left" vertical="top"/>
    </xf>
    <xf numFmtId="41" fontId="4" fillId="2" borderId="9" xfId="0" applyNumberFormat="1" applyFont="1" applyFill="1" applyBorder="1" applyAlignment="1">
      <alignment horizontal="left" vertical="top"/>
    </xf>
    <xf numFmtId="41" fontId="4" fillId="2" borderId="10" xfId="0" applyNumberFormat="1" applyFont="1" applyFill="1" applyBorder="1" applyAlignment="1">
      <alignment horizontal="left" vertical="top"/>
    </xf>
    <xf numFmtId="41" fontId="4" fillId="2" borderId="17" xfId="0" applyNumberFormat="1" applyFont="1" applyFill="1" applyBorder="1" applyAlignment="1">
      <alignment horizontal="left" vertical="top"/>
    </xf>
    <xf numFmtId="41" fontId="4" fillId="2" borderId="18" xfId="0" applyNumberFormat="1" applyFont="1" applyFill="1" applyBorder="1" applyAlignment="1">
      <alignment horizontal="left" vertical="top"/>
    </xf>
    <xf numFmtId="41" fontId="4" fillId="2" borderId="19" xfId="0" applyNumberFormat="1" applyFont="1" applyFill="1" applyBorder="1" applyAlignment="1">
      <alignment horizontal="left" vertical="top"/>
    </xf>
    <xf numFmtId="41" fontId="2" fillId="0" borderId="0" xfId="0" applyNumberFormat="1" applyFont="1" applyFill="1" applyBorder="1" applyAlignment="1">
      <alignment vertical="top"/>
    </xf>
    <xf numFmtId="165" fontId="2" fillId="0" borderId="0" xfId="0" applyNumberFormat="1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vertical="top"/>
    </xf>
    <xf numFmtId="41" fontId="4" fillId="2" borderId="2" xfId="0" applyNumberFormat="1" applyFont="1" applyFill="1" applyBorder="1" applyAlignment="1">
      <alignment horizontal="left" vertical="top"/>
    </xf>
    <xf numFmtId="41" fontId="2" fillId="2" borderId="12" xfId="0" applyNumberFormat="1" applyFont="1" applyFill="1" applyBorder="1" applyAlignment="1">
      <alignment vertical="top"/>
    </xf>
    <xf numFmtId="165" fontId="2" fillId="2" borderId="12" xfId="0" applyNumberFormat="1" applyFont="1" applyFill="1" applyBorder="1" applyAlignment="1">
      <alignment vertical="top"/>
    </xf>
    <xf numFmtId="164" fontId="2" fillId="2" borderId="13" xfId="0" applyNumberFormat="1" applyFont="1" applyFill="1" applyBorder="1" applyAlignment="1">
      <alignment vertical="top"/>
    </xf>
    <xf numFmtId="41" fontId="4" fillId="2" borderId="3" xfId="0" applyNumberFormat="1" applyFont="1" applyFill="1" applyBorder="1" applyAlignment="1">
      <alignment horizontal="left" vertical="top"/>
    </xf>
    <xf numFmtId="41" fontId="2" fillId="2" borderId="9" xfId="0" applyNumberFormat="1" applyFont="1" applyFill="1" applyBorder="1" applyAlignment="1">
      <alignment horizontal="center" vertical="top"/>
    </xf>
    <xf numFmtId="165" fontId="2" fillId="2" borderId="9" xfId="0" applyNumberFormat="1" applyFont="1" applyFill="1" applyBorder="1" applyAlignment="1">
      <alignment horizontal="center" vertical="top"/>
    </xf>
    <xf numFmtId="164" fontId="2" fillId="2" borderId="10" xfId="0" applyNumberFormat="1" applyFont="1" applyFill="1" applyBorder="1" applyAlignment="1">
      <alignment horizontal="center" vertical="top"/>
    </xf>
    <xf numFmtId="41" fontId="5" fillId="2" borderId="3" xfId="0" applyNumberFormat="1" applyFont="1" applyFill="1" applyBorder="1" applyAlignment="1">
      <alignment horizontal="left" vertical="top"/>
    </xf>
    <xf numFmtId="41" fontId="2" fillId="2" borderId="9" xfId="0" applyNumberFormat="1" applyFont="1" applyFill="1" applyBorder="1" applyAlignment="1">
      <alignment vertical="top"/>
    </xf>
    <xf numFmtId="165" fontId="2" fillId="2" borderId="9" xfId="0" applyNumberFormat="1" applyFont="1" applyFill="1" applyBorder="1" applyAlignment="1">
      <alignment vertical="top"/>
    </xf>
    <xf numFmtId="164" fontId="2" fillId="2" borderId="10" xfId="0" applyNumberFormat="1" applyFont="1" applyFill="1" applyBorder="1" applyAlignment="1">
      <alignment vertical="top"/>
    </xf>
    <xf numFmtId="41" fontId="4" fillId="2" borderId="4" xfId="0" applyNumberFormat="1" applyFont="1" applyFill="1" applyBorder="1" applyAlignment="1">
      <alignment horizontal="left" vertical="top"/>
    </xf>
    <xf numFmtId="41" fontId="2" fillId="2" borderId="14" xfId="0" applyNumberFormat="1" applyFont="1" applyFill="1" applyBorder="1" applyAlignment="1">
      <alignment vertical="top"/>
    </xf>
    <xf numFmtId="165" fontId="2" fillId="2" borderId="14" xfId="0" applyNumberFormat="1" applyFont="1" applyFill="1" applyBorder="1" applyAlignment="1">
      <alignment vertical="top"/>
    </xf>
    <xf numFmtId="164" fontId="2" fillId="2" borderId="15" xfId="0" applyNumberFormat="1" applyFont="1" applyFill="1" applyBorder="1" applyAlignment="1">
      <alignment vertical="top"/>
    </xf>
    <xf numFmtId="41" fontId="2" fillId="0" borderId="1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top" wrapText="1"/>
    </xf>
    <xf numFmtId="41" fontId="2" fillId="0" borderId="5" xfId="0" applyNumberFormat="1" applyFont="1" applyFill="1" applyBorder="1" applyAlignment="1">
      <alignment vertical="top"/>
    </xf>
    <xf numFmtId="165" fontId="5" fillId="2" borderId="5" xfId="0" applyNumberFormat="1" applyFont="1" applyFill="1" applyBorder="1" applyAlignment="1">
      <alignment vertical="top"/>
    </xf>
    <xf numFmtId="164" fontId="2" fillId="2" borderId="5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vertical="top" wrapText="1"/>
    </xf>
    <xf numFmtId="41" fontId="2" fillId="0" borderId="6" xfId="0" applyNumberFormat="1" applyFont="1" applyFill="1" applyBorder="1" applyAlignment="1">
      <alignment horizontal="center" vertical="top"/>
    </xf>
    <xf numFmtId="165" fontId="5" fillId="2" borderId="6" xfId="0" applyNumberFormat="1" applyFont="1" applyFill="1" applyBorder="1" applyAlignment="1">
      <alignment horizontal="center" vertical="top"/>
    </xf>
    <xf numFmtId="164" fontId="2" fillId="2" borderId="6" xfId="0" applyNumberFormat="1" applyFont="1" applyFill="1" applyBorder="1" applyAlignment="1">
      <alignment horizontal="center" vertical="top"/>
    </xf>
    <xf numFmtId="0" fontId="2" fillId="0" borderId="4" xfId="0" applyFont="1" applyFill="1" applyBorder="1" applyAlignment="1">
      <alignment vertical="top" wrapText="1"/>
    </xf>
    <xf numFmtId="41" fontId="2" fillId="0" borderId="7" xfId="0" applyNumberFormat="1" applyFont="1" applyFill="1" applyBorder="1" applyAlignment="1">
      <alignment horizontal="center" vertical="top"/>
    </xf>
    <xf numFmtId="165" fontId="5" fillId="2" borderId="7" xfId="0" applyNumberFormat="1" applyFont="1" applyFill="1" applyBorder="1" applyAlignment="1">
      <alignment horizontal="center" vertical="top"/>
    </xf>
    <xf numFmtId="164" fontId="2" fillId="2" borderId="7" xfId="0" applyNumberFormat="1" applyFont="1" applyFill="1" applyBorder="1" applyAlignment="1">
      <alignment horizontal="center" vertical="top"/>
    </xf>
    <xf numFmtId="41" fontId="2" fillId="0" borderId="5" xfId="0" applyNumberFormat="1" applyFont="1" applyFill="1" applyBorder="1" applyAlignment="1">
      <alignment horizontal="center" vertical="top"/>
    </xf>
    <xf numFmtId="165" fontId="5" fillId="2" borderId="5" xfId="0" applyNumberFormat="1" applyFont="1" applyFill="1" applyBorder="1" applyAlignment="1">
      <alignment horizontal="center" vertical="top"/>
    </xf>
    <xf numFmtId="0" fontId="3" fillId="0" borderId="11" xfId="0" applyFont="1" applyFill="1" applyBorder="1" applyAlignment="1">
      <alignment vertical="top" wrapText="1"/>
    </xf>
    <xf numFmtId="41" fontId="2" fillId="0" borderId="8" xfId="0" applyNumberFormat="1" applyFont="1" applyFill="1" applyBorder="1" applyAlignment="1">
      <alignment horizontal="center" vertical="top"/>
    </xf>
    <xf numFmtId="165" fontId="5" fillId="2" borderId="8" xfId="0" applyNumberFormat="1" applyFont="1" applyFill="1" applyBorder="1" applyAlignment="1">
      <alignment horizontal="center" vertical="top"/>
    </xf>
    <xf numFmtId="164" fontId="2" fillId="2" borderId="8" xfId="0" applyNumberFormat="1" applyFont="1" applyFill="1" applyBorder="1" applyAlignment="1">
      <alignment horizontal="center" vertical="top"/>
    </xf>
    <xf numFmtId="41" fontId="2" fillId="0" borderId="6" xfId="0" applyNumberFormat="1" applyFont="1" applyFill="1" applyBorder="1" applyAlignment="1">
      <alignment vertical="top"/>
    </xf>
    <xf numFmtId="164" fontId="2" fillId="2" borderId="16" xfId="0" applyNumberFormat="1" applyFont="1" applyFill="1" applyBorder="1" applyAlignment="1">
      <alignment horizontal="center" vertical="top"/>
    </xf>
    <xf numFmtId="164" fontId="3" fillId="2" borderId="1" xfId="0" applyNumberFormat="1" applyFont="1" applyFill="1" applyBorder="1" applyAlignment="1">
      <alignment horizontal="center" vertical="top"/>
    </xf>
    <xf numFmtId="0" fontId="3" fillId="3" borderId="21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left" vertical="top" wrapText="1"/>
    </xf>
    <xf numFmtId="0" fontId="3" fillId="3" borderId="23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 wrapText="1"/>
    </xf>
    <xf numFmtId="166" fontId="8" fillId="0" borderId="0" xfId="1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16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/>
    </xf>
    <xf numFmtId="0" fontId="2" fillId="0" borderId="7" xfId="0" applyFont="1" applyFill="1" applyBorder="1" applyAlignment="1">
      <alignment vertical="top" wrapText="1"/>
    </xf>
    <xf numFmtId="0" fontId="2" fillId="0" borderId="20" xfId="0" applyFont="1" applyFill="1" applyBorder="1" applyAlignment="1">
      <alignment vertical="top" wrapText="1"/>
    </xf>
    <xf numFmtId="41" fontId="2" fillId="0" borderId="20" xfId="0" applyNumberFormat="1" applyFont="1" applyFill="1" applyBorder="1" applyAlignment="1">
      <alignment horizontal="center" vertical="top"/>
    </xf>
    <xf numFmtId="165" fontId="2" fillId="0" borderId="20" xfId="0" applyNumberFormat="1" applyFont="1" applyFill="1" applyBorder="1" applyAlignment="1">
      <alignment horizontal="left" vertical="top"/>
    </xf>
    <xf numFmtId="164" fontId="2" fillId="0" borderId="20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top" wrapText="1"/>
    </xf>
    <xf numFmtId="0" fontId="2" fillId="0" borderId="17" xfId="0" applyFont="1" applyFill="1" applyBorder="1" applyAlignment="1">
      <alignment vertical="top" wrapText="1"/>
    </xf>
    <xf numFmtId="41" fontId="2" fillId="0" borderId="16" xfId="0" applyNumberFormat="1" applyFont="1" applyFill="1" applyBorder="1" applyAlignment="1">
      <alignment horizontal="center" vertical="top"/>
    </xf>
    <xf numFmtId="165" fontId="5" fillId="2" borderId="16" xfId="0" applyNumberFormat="1" applyFont="1" applyFill="1" applyBorder="1" applyAlignment="1">
      <alignment horizontal="center" vertical="top"/>
    </xf>
    <xf numFmtId="0" fontId="10" fillId="0" borderId="6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164" fontId="4" fillId="2" borderId="5" xfId="0" applyNumberFormat="1" applyFont="1" applyFill="1" applyBorder="1" applyAlignment="1">
      <alignment vertical="top"/>
    </xf>
    <xf numFmtId="164" fontId="4" fillId="2" borderId="6" xfId="0" applyNumberFormat="1" applyFont="1" applyFill="1" applyBorder="1" applyAlignment="1">
      <alignment vertical="top"/>
    </xf>
    <xf numFmtId="164" fontId="4" fillId="2" borderId="7" xfId="0" applyNumberFormat="1" applyFont="1" applyFill="1" applyBorder="1" applyAlignment="1">
      <alignment vertical="top"/>
    </xf>
    <xf numFmtId="41" fontId="4" fillId="0" borderId="12" xfId="0" applyNumberFormat="1" applyFont="1" applyFill="1" applyBorder="1" applyAlignment="1">
      <alignment vertical="top"/>
    </xf>
    <xf numFmtId="165" fontId="4" fillId="0" borderId="12" xfId="0" applyNumberFormat="1" applyFont="1" applyFill="1" applyBorder="1" applyAlignment="1">
      <alignment vertical="top"/>
    </xf>
    <xf numFmtId="41" fontId="4" fillId="0" borderId="9" xfId="0" applyNumberFormat="1" applyFont="1" applyFill="1" applyBorder="1" applyAlignment="1">
      <alignment vertical="top"/>
    </xf>
    <xf numFmtId="165" fontId="4" fillId="0" borderId="9" xfId="0" applyNumberFormat="1" applyFont="1" applyFill="1" applyBorder="1" applyAlignment="1">
      <alignment vertical="top"/>
    </xf>
    <xf numFmtId="41" fontId="4" fillId="0" borderId="14" xfId="0" applyNumberFormat="1" applyFont="1" applyFill="1" applyBorder="1" applyAlignment="1">
      <alignment vertical="top"/>
    </xf>
    <xf numFmtId="165" fontId="4" fillId="0" borderId="14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3"/>
  <sheetViews>
    <sheetView tabSelected="1" workbookViewId="0">
      <selection activeCell="J13" sqref="J13"/>
    </sheetView>
  </sheetViews>
  <sheetFormatPr defaultColWidth="9.109375" defaultRowHeight="13.8" x14ac:dyDescent="0.3"/>
  <cols>
    <col min="1" max="1" width="3.44140625" style="1" customWidth="1"/>
    <col min="2" max="2" width="44.21875" style="2" customWidth="1"/>
    <col min="3" max="5" width="6.77734375" style="3" customWidth="1"/>
    <col min="6" max="6" width="18.77734375" style="4" customWidth="1"/>
    <col min="7" max="7" width="22.77734375" style="5" customWidth="1"/>
    <col min="8" max="16384" width="9.109375" style="6"/>
  </cols>
  <sheetData>
    <row r="1" spans="1:9" s="100" customFormat="1" ht="19.95" customHeight="1" x14ac:dyDescent="0.3">
      <c r="B1" s="70" t="s">
        <v>48</v>
      </c>
      <c r="C1" s="101" t="s">
        <v>49</v>
      </c>
      <c r="D1" s="101"/>
      <c r="E1" s="101"/>
      <c r="F1" s="101"/>
      <c r="G1" s="102"/>
      <c r="H1" s="68"/>
      <c r="I1" s="69"/>
    </row>
    <row r="2" spans="1:9" s="100" customFormat="1" ht="19.95" customHeight="1" x14ac:dyDescent="0.3">
      <c r="B2" s="71"/>
      <c r="C2" s="103" t="s">
        <v>50</v>
      </c>
      <c r="D2" s="103"/>
      <c r="E2" s="103"/>
      <c r="F2" s="103"/>
      <c r="G2" s="104"/>
      <c r="H2" s="68"/>
      <c r="I2" s="69"/>
    </row>
    <row r="3" spans="1:9" s="100" customFormat="1" ht="19.95" customHeight="1" x14ac:dyDescent="0.3">
      <c r="B3" s="72"/>
      <c r="C3" s="105" t="s">
        <v>47</v>
      </c>
      <c r="D3" s="105"/>
      <c r="E3" s="105"/>
      <c r="F3" s="105"/>
      <c r="G3" s="106"/>
      <c r="H3" s="68"/>
      <c r="I3" s="69"/>
    </row>
    <row r="5" spans="1:9" x14ac:dyDescent="0.3">
      <c r="B5" s="65" t="s">
        <v>44</v>
      </c>
      <c r="C5" s="66"/>
      <c r="D5" s="66"/>
      <c r="E5" s="66"/>
      <c r="F5" s="66"/>
      <c r="G5" s="67"/>
    </row>
    <row r="7" spans="1:9" x14ac:dyDescent="0.3">
      <c r="A7" s="7" t="s">
        <v>34</v>
      </c>
      <c r="B7" s="8" t="s">
        <v>33</v>
      </c>
    </row>
    <row r="8" spans="1:9" x14ac:dyDescent="0.3">
      <c r="A8" s="9" t="s">
        <v>53</v>
      </c>
      <c r="B8" s="73" t="s">
        <v>71</v>
      </c>
      <c r="C8" s="10" t="s">
        <v>39</v>
      </c>
      <c r="D8" s="11"/>
      <c r="E8" s="11"/>
      <c r="F8" s="11"/>
      <c r="G8" s="12"/>
    </row>
    <row r="9" spans="1:9" x14ac:dyDescent="0.3">
      <c r="A9" s="9" t="s">
        <v>54</v>
      </c>
      <c r="B9" s="74" t="s">
        <v>26</v>
      </c>
      <c r="C9" s="13" t="s">
        <v>40</v>
      </c>
      <c r="D9" s="14"/>
      <c r="E9" s="14"/>
      <c r="F9" s="14"/>
      <c r="G9" s="15"/>
    </row>
    <row r="10" spans="1:9" x14ac:dyDescent="0.3">
      <c r="A10" s="9" t="s">
        <v>55</v>
      </c>
      <c r="B10" s="74" t="s">
        <v>72</v>
      </c>
      <c r="C10" s="13" t="s">
        <v>43</v>
      </c>
      <c r="D10" s="14"/>
      <c r="E10" s="14"/>
      <c r="F10" s="14"/>
      <c r="G10" s="15"/>
    </row>
    <row r="11" spans="1:9" x14ac:dyDescent="0.3">
      <c r="A11" s="9" t="s">
        <v>56</v>
      </c>
      <c r="B11" s="74" t="s">
        <v>38</v>
      </c>
      <c r="C11" s="13" t="s">
        <v>41</v>
      </c>
      <c r="D11" s="14"/>
      <c r="E11" s="14"/>
      <c r="F11" s="14"/>
      <c r="G11" s="15"/>
    </row>
    <row r="12" spans="1:9" x14ac:dyDescent="0.3">
      <c r="A12" s="9" t="s">
        <v>57</v>
      </c>
      <c r="B12" s="75" t="s">
        <v>42</v>
      </c>
      <c r="C12" s="16" t="s">
        <v>41</v>
      </c>
      <c r="D12" s="17"/>
      <c r="E12" s="17"/>
      <c r="F12" s="17"/>
      <c r="G12" s="18"/>
    </row>
    <row r="13" spans="1:9" x14ac:dyDescent="0.3">
      <c r="A13" s="9" t="s">
        <v>58</v>
      </c>
      <c r="B13" s="97" t="s">
        <v>28</v>
      </c>
      <c r="C13" s="91"/>
      <c r="D13" s="91"/>
      <c r="E13" s="91"/>
      <c r="F13" s="92"/>
      <c r="G13" s="88">
        <f>SUM(G58)</f>
        <v>831</v>
      </c>
    </row>
    <row r="14" spans="1:9" x14ac:dyDescent="0.3">
      <c r="A14" s="9" t="s">
        <v>59</v>
      </c>
      <c r="B14" s="48" t="s">
        <v>29</v>
      </c>
      <c r="C14" s="93"/>
      <c r="D14" s="93"/>
      <c r="E14" s="93"/>
      <c r="F14" s="94"/>
      <c r="G14" s="89">
        <v>0</v>
      </c>
    </row>
    <row r="15" spans="1:9" x14ac:dyDescent="0.3">
      <c r="A15" s="9" t="s">
        <v>60</v>
      </c>
      <c r="B15" s="98" t="s">
        <v>27</v>
      </c>
      <c r="C15" s="95"/>
      <c r="D15" s="95"/>
      <c r="E15" s="95"/>
      <c r="F15" s="96"/>
      <c r="G15" s="90">
        <f>SUM(G13:G14)</f>
        <v>831</v>
      </c>
    </row>
    <row r="16" spans="1:9" x14ac:dyDescent="0.3">
      <c r="A16" s="9"/>
      <c r="B16" s="6"/>
      <c r="C16" s="19"/>
      <c r="D16" s="19"/>
      <c r="E16" s="19"/>
      <c r="F16" s="20"/>
      <c r="G16" s="21"/>
    </row>
    <row r="17" spans="1:8" x14ac:dyDescent="0.3">
      <c r="A17" s="22">
        <v>2</v>
      </c>
      <c r="B17" s="23" t="s">
        <v>36</v>
      </c>
    </row>
    <row r="18" spans="1:8" x14ac:dyDescent="0.3">
      <c r="A18" s="9" t="s">
        <v>53</v>
      </c>
      <c r="B18" s="73" t="s">
        <v>30</v>
      </c>
      <c r="C18" s="24" t="s">
        <v>41</v>
      </c>
      <c r="D18" s="25"/>
      <c r="E18" s="25"/>
      <c r="F18" s="26"/>
      <c r="G18" s="27"/>
    </row>
    <row r="19" spans="1:8" x14ac:dyDescent="0.3">
      <c r="A19" s="9" t="s">
        <v>54</v>
      </c>
      <c r="B19" s="74" t="s">
        <v>45</v>
      </c>
      <c r="C19" s="28" t="s">
        <v>46</v>
      </c>
      <c r="D19" s="29"/>
      <c r="E19" s="29"/>
      <c r="F19" s="30"/>
      <c r="G19" s="31"/>
    </row>
    <row r="20" spans="1:8" x14ac:dyDescent="0.3">
      <c r="A20" s="9" t="s">
        <v>55</v>
      </c>
      <c r="B20" s="76" t="s">
        <v>32</v>
      </c>
      <c r="C20" s="32" t="s">
        <v>43</v>
      </c>
      <c r="D20" s="33"/>
      <c r="E20" s="33"/>
      <c r="F20" s="34"/>
      <c r="G20" s="35"/>
    </row>
    <row r="21" spans="1:8" x14ac:dyDescent="0.3">
      <c r="A21" s="9" t="s">
        <v>56</v>
      </c>
      <c r="B21" s="77" t="s">
        <v>31</v>
      </c>
      <c r="C21" s="36" t="s">
        <v>41</v>
      </c>
      <c r="D21" s="37"/>
      <c r="E21" s="37"/>
      <c r="F21" s="38"/>
      <c r="G21" s="39"/>
    </row>
    <row r="22" spans="1:8" x14ac:dyDescent="0.3">
      <c r="A22" s="6"/>
      <c r="B22" s="6"/>
    </row>
    <row r="23" spans="1:8" x14ac:dyDescent="0.3">
      <c r="A23" s="7" t="s">
        <v>19</v>
      </c>
      <c r="B23" s="8" t="s">
        <v>37</v>
      </c>
      <c r="C23" s="40" t="s">
        <v>6</v>
      </c>
      <c r="D23" s="40" t="s">
        <v>3</v>
      </c>
      <c r="E23" s="40" t="s">
        <v>4</v>
      </c>
      <c r="F23" s="41" t="s">
        <v>9</v>
      </c>
      <c r="G23" s="42" t="s">
        <v>4</v>
      </c>
    </row>
    <row r="24" spans="1:8" x14ac:dyDescent="0.3">
      <c r="A24" s="7" t="s">
        <v>61</v>
      </c>
      <c r="B24" s="43" t="s">
        <v>69</v>
      </c>
      <c r="C24" s="44"/>
      <c r="D24" s="44"/>
      <c r="E24" s="44"/>
      <c r="F24" s="45"/>
      <c r="G24" s="46"/>
      <c r="H24" s="47"/>
    </row>
    <row r="25" spans="1:8" x14ac:dyDescent="0.3">
      <c r="A25" s="1" t="s">
        <v>53</v>
      </c>
      <c r="B25" s="48" t="s">
        <v>5</v>
      </c>
      <c r="C25" s="49">
        <v>40</v>
      </c>
      <c r="D25" s="49">
        <v>3</v>
      </c>
      <c r="E25" s="49">
        <f t="shared" ref="E25:E35" si="0">SUM(C25*D25)</f>
        <v>120</v>
      </c>
      <c r="F25" s="50">
        <v>1</v>
      </c>
      <c r="G25" s="51">
        <f>SUM(E25*F25)</f>
        <v>120</v>
      </c>
      <c r="H25" s="47"/>
    </row>
    <row r="26" spans="1:8" x14ac:dyDescent="0.3">
      <c r="A26" s="1" t="s">
        <v>54</v>
      </c>
      <c r="B26" s="48" t="s">
        <v>10</v>
      </c>
      <c r="C26" s="49">
        <v>40</v>
      </c>
      <c r="D26" s="49">
        <v>3</v>
      </c>
      <c r="E26" s="49">
        <f t="shared" si="0"/>
        <v>120</v>
      </c>
      <c r="F26" s="50">
        <v>1</v>
      </c>
      <c r="G26" s="51">
        <f t="shared" ref="G26:G35" si="1">SUM(E26*F26)</f>
        <v>120</v>
      </c>
      <c r="H26" s="47"/>
    </row>
    <row r="27" spans="1:8" x14ac:dyDescent="0.3">
      <c r="A27" s="1" t="s">
        <v>55</v>
      </c>
      <c r="B27" s="48" t="s">
        <v>7</v>
      </c>
      <c r="C27" s="49">
        <v>40</v>
      </c>
      <c r="D27" s="49">
        <v>3</v>
      </c>
      <c r="E27" s="49">
        <f t="shared" si="0"/>
        <v>120</v>
      </c>
      <c r="F27" s="50">
        <v>1</v>
      </c>
      <c r="G27" s="51">
        <f t="shared" si="1"/>
        <v>120</v>
      </c>
      <c r="H27" s="47"/>
    </row>
    <row r="28" spans="1:8" x14ac:dyDescent="0.3">
      <c r="A28" s="1" t="s">
        <v>56</v>
      </c>
      <c r="B28" s="48" t="s">
        <v>11</v>
      </c>
      <c r="C28" s="49">
        <v>40</v>
      </c>
      <c r="D28" s="49">
        <v>3</v>
      </c>
      <c r="E28" s="49">
        <f t="shared" si="0"/>
        <v>120</v>
      </c>
      <c r="F28" s="50">
        <v>1</v>
      </c>
      <c r="G28" s="51">
        <f t="shared" si="1"/>
        <v>120</v>
      </c>
      <c r="H28" s="47"/>
    </row>
    <row r="29" spans="1:8" x14ac:dyDescent="0.3">
      <c r="A29" s="1" t="s">
        <v>57</v>
      </c>
      <c r="B29" s="48" t="s">
        <v>8</v>
      </c>
      <c r="C29" s="49">
        <v>40</v>
      </c>
      <c r="D29" s="49">
        <v>3</v>
      </c>
      <c r="E29" s="49">
        <f t="shared" si="0"/>
        <v>120</v>
      </c>
      <c r="F29" s="50">
        <v>1</v>
      </c>
      <c r="G29" s="51">
        <f t="shared" si="1"/>
        <v>120</v>
      </c>
      <c r="H29" s="47"/>
    </row>
    <row r="30" spans="1:8" x14ac:dyDescent="0.3">
      <c r="A30" s="1" t="s">
        <v>58</v>
      </c>
      <c r="B30" s="48" t="s">
        <v>12</v>
      </c>
      <c r="C30" s="49">
        <v>40</v>
      </c>
      <c r="D30" s="49">
        <v>3</v>
      </c>
      <c r="E30" s="49">
        <f t="shared" si="0"/>
        <v>120</v>
      </c>
      <c r="F30" s="50">
        <v>1</v>
      </c>
      <c r="G30" s="51">
        <f t="shared" si="1"/>
        <v>120</v>
      </c>
      <c r="H30" s="47"/>
    </row>
    <row r="31" spans="1:8" x14ac:dyDescent="0.3">
      <c r="A31" s="1" t="s">
        <v>59</v>
      </c>
      <c r="B31" s="48" t="s">
        <v>1</v>
      </c>
      <c r="C31" s="49">
        <v>1</v>
      </c>
      <c r="D31" s="49">
        <v>9</v>
      </c>
      <c r="E31" s="49">
        <f t="shared" si="0"/>
        <v>9</v>
      </c>
      <c r="F31" s="50">
        <v>1</v>
      </c>
      <c r="G31" s="51">
        <f t="shared" si="1"/>
        <v>9</v>
      </c>
      <c r="H31" s="47"/>
    </row>
    <row r="32" spans="1:8" x14ac:dyDescent="0.3">
      <c r="A32" s="1" t="s">
        <v>60</v>
      </c>
      <c r="B32" s="48" t="s">
        <v>2</v>
      </c>
      <c r="C32" s="49">
        <v>1</v>
      </c>
      <c r="D32" s="49">
        <v>9</v>
      </c>
      <c r="E32" s="49">
        <f t="shared" si="0"/>
        <v>9</v>
      </c>
      <c r="F32" s="50">
        <v>1</v>
      </c>
      <c r="G32" s="51">
        <f t="shared" si="1"/>
        <v>9</v>
      </c>
      <c r="H32" s="47"/>
    </row>
    <row r="33" spans="1:7" ht="27.6" x14ac:dyDescent="0.3">
      <c r="A33" s="1" t="s">
        <v>62</v>
      </c>
      <c r="B33" s="48" t="s">
        <v>21</v>
      </c>
      <c r="C33" s="49">
        <v>0</v>
      </c>
      <c r="D33" s="49">
        <v>9</v>
      </c>
      <c r="E33" s="49">
        <f t="shared" si="0"/>
        <v>0</v>
      </c>
      <c r="F33" s="50">
        <v>1</v>
      </c>
      <c r="G33" s="51">
        <f t="shared" si="1"/>
        <v>0</v>
      </c>
    </row>
    <row r="34" spans="1:7" ht="27.6" x14ac:dyDescent="0.3">
      <c r="A34" s="1" t="s">
        <v>63</v>
      </c>
      <c r="B34" s="48" t="s">
        <v>70</v>
      </c>
      <c r="C34" s="49">
        <v>0</v>
      </c>
      <c r="D34" s="49">
        <v>9</v>
      </c>
      <c r="E34" s="49">
        <f t="shared" si="0"/>
        <v>0</v>
      </c>
      <c r="F34" s="50">
        <v>1</v>
      </c>
      <c r="G34" s="51">
        <f t="shared" si="1"/>
        <v>0</v>
      </c>
    </row>
    <row r="35" spans="1:7" ht="27.6" x14ac:dyDescent="0.3">
      <c r="A35" s="1" t="s">
        <v>64</v>
      </c>
      <c r="B35" s="52" t="s">
        <v>23</v>
      </c>
      <c r="C35" s="53">
        <v>0</v>
      </c>
      <c r="D35" s="53">
        <v>9</v>
      </c>
      <c r="E35" s="53">
        <f t="shared" si="0"/>
        <v>0</v>
      </c>
      <c r="F35" s="54">
        <v>1</v>
      </c>
      <c r="G35" s="55">
        <f t="shared" si="1"/>
        <v>0</v>
      </c>
    </row>
    <row r="36" spans="1:7" x14ac:dyDescent="0.3">
      <c r="A36" s="7" t="s">
        <v>65</v>
      </c>
      <c r="B36" s="43" t="s">
        <v>24</v>
      </c>
      <c r="C36" s="56"/>
      <c r="D36" s="56"/>
      <c r="E36" s="56"/>
      <c r="F36" s="57"/>
      <c r="G36" s="46"/>
    </row>
    <row r="37" spans="1:7" x14ac:dyDescent="0.3">
      <c r="A37" s="1" t="s">
        <v>53</v>
      </c>
      <c r="B37" s="48" t="s">
        <v>0</v>
      </c>
      <c r="C37" s="49">
        <v>25</v>
      </c>
      <c r="D37" s="49">
        <v>2</v>
      </c>
      <c r="E37" s="49">
        <f>SUM(C37*D37)</f>
        <v>50</v>
      </c>
      <c r="F37" s="50">
        <v>1</v>
      </c>
      <c r="G37" s="51">
        <f>SUM(E37*F37)</f>
        <v>50</v>
      </c>
    </row>
    <row r="38" spans="1:7" x14ac:dyDescent="0.3">
      <c r="A38" s="1" t="s">
        <v>54</v>
      </c>
      <c r="B38" s="48" t="s">
        <v>13</v>
      </c>
      <c r="C38" s="49">
        <v>8</v>
      </c>
      <c r="D38" s="49">
        <v>2</v>
      </c>
      <c r="E38" s="49">
        <f>SUM(C38*D38)</f>
        <v>16</v>
      </c>
      <c r="F38" s="50">
        <v>1</v>
      </c>
      <c r="G38" s="51">
        <f t="shared" ref="G38:G43" si="2">SUM(E38*F38)</f>
        <v>16</v>
      </c>
    </row>
    <row r="39" spans="1:7" x14ac:dyDescent="0.3">
      <c r="A39" s="1" t="s">
        <v>55</v>
      </c>
      <c r="B39" s="48" t="s">
        <v>1</v>
      </c>
      <c r="C39" s="49">
        <v>1</v>
      </c>
      <c r="D39" s="49">
        <v>2</v>
      </c>
      <c r="E39" s="49">
        <f t="shared" ref="E39:E43" si="3">SUM(C39*D39)</f>
        <v>2</v>
      </c>
      <c r="F39" s="50">
        <v>1</v>
      </c>
      <c r="G39" s="51">
        <f t="shared" si="2"/>
        <v>2</v>
      </c>
    </row>
    <row r="40" spans="1:7" x14ac:dyDescent="0.3">
      <c r="A40" s="1" t="s">
        <v>56</v>
      </c>
      <c r="B40" s="48" t="s">
        <v>2</v>
      </c>
      <c r="C40" s="49">
        <v>1</v>
      </c>
      <c r="D40" s="49">
        <v>2</v>
      </c>
      <c r="E40" s="49">
        <f t="shared" si="3"/>
        <v>2</v>
      </c>
      <c r="F40" s="50">
        <v>1</v>
      </c>
      <c r="G40" s="51">
        <f t="shared" si="2"/>
        <v>2</v>
      </c>
    </row>
    <row r="41" spans="1:7" ht="27.6" x14ac:dyDescent="0.3">
      <c r="A41" s="1" t="s">
        <v>57</v>
      </c>
      <c r="B41" s="48" t="s">
        <v>21</v>
      </c>
      <c r="C41" s="49">
        <v>0</v>
      </c>
      <c r="D41" s="49">
        <v>2</v>
      </c>
      <c r="E41" s="49">
        <f t="shared" si="3"/>
        <v>0</v>
      </c>
      <c r="F41" s="50">
        <v>1</v>
      </c>
      <c r="G41" s="51">
        <f t="shared" si="2"/>
        <v>0</v>
      </c>
    </row>
    <row r="42" spans="1:7" ht="27.6" x14ac:dyDescent="0.3">
      <c r="A42" s="1" t="s">
        <v>58</v>
      </c>
      <c r="B42" s="48" t="s">
        <v>22</v>
      </c>
      <c r="C42" s="49">
        <v>0</v>
      </c>
      <c r="D42" s="49">
        <v>2</v>
      </c>
      <c r="E42" s="49">
        <f t="shared" si="3"/>
        <v>0</v>
      </c>
      <c r="F42" s="50">
        <v>1</v>
      </c>
      <c r="G42" s="51">
        <f t="shared" si="2"/>
        <v>0</v>
      </c>
    </row>
    <row r="43" spans="1:7" ht="27.6" x14ac:dyDescent="0.3">
      <c r="A43" s="1" t="s">
        <v>59</v>
      </c>
      <c r="B43" s="52" t="s">
        <v>23</v>
      </c>
      <c r="C43" s="53">
        <v>0</v>
      </c>
      <c r="D43" s="53">
        <v>2</v>
      </c>
      <c r="E43" s="53">
        <f t="shared" si="3"/>
        <v>0</v>
      </c>
      <c r="F43" s="54">
        <v>1</v>
      </c>
      <c r="G43" s="55">
        <f t="shared" si="2"/>
        <v>0</v>
      </c>
    </row>
    <row r="44" spans="1:7" x14ac:dyDescent="0.3">
      <c r="A44" s="1" t="s">
        <v>66</v>
      </c>
      <c r="B44" s="58" t="s">
        <v>25</v>
      </c>
      <c r="C44" s="59"/>
      <c r="D44" s="59"/>
      <c r="E44" s="59"/>
      <c r="F44" s="60"/>
      <c r="G44" s="61"/>
    </row>
    <row r="45" spans="1:7" x14ac:dyDescent="0.3">
      <c r="A45" s="1" t="s">
        <v>53</v>
      </c>
      <c r="B45" s="48" t="s">
        <v>16</v>
      </c>
      <c r="C45" s="62"/>
      <c r="D45" s="49"/>
      <c r="E45" s="49">
        <v>2</v>
      </c>
      <c r="F45" s="50">
        <v>1</v>
      </c>
      <c r="G45" s="51">
        <f>SUM(E45*F45)</f>
        <v>2</v>
      </c>
    </row>
    <row r="46" spans="1:7" x14ac:dyDescent="0.3">
      <c r="A46" s="1" t="s">
        <v>54</v>
      </c>
      <c r="B46" s="48" t="s">
        <v>17</v>
      </c>
      <c r="C46" s="62"/>
      <c r="D46" s="49"/>
      <c r="E46" s="49">
        <v>2</v>
      </c>
      <c r="F46" s="50">
        <v>1</v>
      </c>
      <c r="G46" s="51">
        <f t="shared" ref="G46:G49" si="4">SUM(E46*F46)</f>
        <v>2</v>
      </c>
    </row>
    <row r="47" spans="1:7" x14ac:dyDescent="0.3">
      <c r="A47" s="1" t="s">
        <v>55</v>
      </c>
      <c r="B47" s="48" t="s">
        <v>18</v>
      </c>
      <c r="C47" s="62"/>
      <c r="D47" s="49"/>
      <c r="E47" s="49">
        <v>8</v>
      </c>
      <c r="F47" s="50">
        <v>1</v>
      </c>
      <c r="G47" s="51">
        <f t="shared" si="4"/>
        <v>8</v>
      </c>
    </row>
    <row r="48" spans="1:7" x14ac:dyDescent="0.3">
      <c r="A48" s="1" t="s">
        <v>56</v>
      </c>
      <c r="B48" s="48" t="s">
        <v>14</v>
      </c>
      <c r="C48" s="49"/>
      <c r="D48" s="49"/>
      <c r="E48" s="49">
        <v>1</v>
      </c>
      <c r="F48" s="50">
        <v>1</v>
      </c>
      <c r="G48" s="51">
        <f t="shared" si="4"/>
        <v>1</v>
      </c>
    </row>
    <row r="49" spans="1:7" x14ac:dyDescent="0.3">
      <c r="A49" s="1" t="s">
        <v>57</v>
      </c>
      <c r="B49" s="48" t="s">
        <v>15</v>
      </c>
      <c r="C49" s="49"/>
      <c r="D49" s="49"/>
      <c r="E49" s="49">
        <v>8</v>
      </c>
      <c r="F49" s="50">
        <v>1</v>
      </c>
      <c r="G49" s="51">
        <f t="shared" si="4"/>
        <v>8</v>
      </c>
    </row>
    <row r="50" spans="1:7" ht="27.6" x14ac:dyDescent="0.3">
      <c r="A50" s="1" t="s">
        <v>58</v>
      </c>
      <c r="B50" s="48" t="s">
        <v>21</v>
      </c>
      <c r="C50" s="49"/>
      <c r="D50" s="49"/>
      <c r="E50" s="49">
        <v>1</v>
      </c>
      <c r="F50" s="50">
        <v>1</v>
      </c>
      <c r="G50" s="51">
        <f t="shared" ref="G50:G57" si="5">SUM(E50*F50)</f>
        <v>1</v>
      </c>
    </row>
    <row r="51" spans="1:7" ht="27.6" x14ac:dyDescent="0.3">
      <c r="A51" s="1" t="s">
        <v>59</v>
      </c>
      <c r="B51" s="83" t="s">
        <v>23</v>
      </c>
      <c r="C51" s="84"/>
      <c r="D51" s="84"/>
      <c r="E51" s="84">
        <v>1</v>
      </c>
      <c r="F51" s="85">
        <v>1</v>
      </c>
      <c r="G51" s="63">
        <f t="shared" si="5"/>
        <v>1</v>
      </c>
    </row>
    <row r="52" spans="1:7" x14ac:dyDescent="0.3">
      <c r="A52" s="1" t="s">
        <v>20</v>
      </c>
      <c r="B52" s="87" t="s">
        <v>67</v>
      </c>
      <c r="C52" s="56"/>
      <c r="D52" s="56"/>
      <c r="E52" s="56"/>
      <c r="F52" s="57"/>
      <c r="G52" s="46"/>
    </row>
    <row r="53" spans="1:7" x14ac:dyDescent="0.3">
      <c r="A53" s="1" t="s">
        <v>53</v>
      </c>
      <c r="B53" s="86" t="s">
        <v>68</v>
      </c>
      <c r="C53" s="49">
        <v>0</v>
      </c>
      <c r="D53" s="49">
        <v>0</v>
      </c>
      <c r="E53" s="49">
        <v>0</v>
      </c>
      <c r="F53" s="50">
        <v>1</v>
      </c>
      <c r="G53" s="51">
        <f t="shared" si="5"/>
        <v>0</v>
      </c>
    </row>
    <row r="54" spans="1:7" x14ac:dyDescent="0.3">
      <c r="A54" s="1" t="s">
        <v>54</v>
      </c>
      <c r="B54" s="86"/>
      <c r="C54" s="49">
        <v>0</v>
      </c>
      <c r="D54" s="49">
        <v>0</v>
      </c>
      <c r="E54" s="49">
        <v>0</v>
      </c>
      <c r="F54" s="50">
        <v>1</v>
      </c>
      <c r="G54" s="51">
        <f t="shared" si="5"/>
        <v>0</v>
      </c>
    </row>
    <row r="55" spans="1:7" x14ac:dyDescent="0.3">
      <c r="A55" s="1" t="s">
        <v>55</v>
      </c>
      <c r="B55" s="86"/>
      <c r="C55" s="49">
        <v>0</v>
      </c>
      <c r="D55" s="49">
        <v>0</v>
      </c>
      <c r="E55" s="49">
        <v>0</v>
      </c>
      <c r="F55" s="50">
        <v>1</v>
      </c>
      <c r="G55" s="51">
        <f t="shared" si="5"/>
        <v>0</v>
      </c>
    </row>
    <row r="56" spans="1:7" x14ac:dyDescent="0.3">
      <c r="A56" s="1" t="s">
        <v>56</v>
      </c>
      <c r="B56" s="86"/>
      <c r="C56" s="49">
        <v>0</v>
      </c>
      <c r="D56" s="49">
        <v>0</v>
      </c>
      <c r="E56" s="49">
        <v>0</v>
      </c>
      <c r="F56" s="50">
        <v>1</v>
      </c>
      <c r="G56" s="51">
        <f t="shared" si="5"/>
        <v>0</v>
      </c>
    </row>
    <row r="57" spans="1:7" x14ac:dyDescent="0.3">
      <c r="A57" s="1" t="s">
        <v>57</v>
      </c>
      <c r="B57" s="77"/>
      <c r="C57" s="53">
        <v>0</v>
      </c>
      <c r="D57" s="53">
        <v>0</v>
      </c>
      <c r="E57" s="53">
        <v>0</v>
      </c>
      <c r="F57" s="54">
        <v>1</v>
      </c>
      <c r="G57" s="63">
        <f t="shared" si="5"/>
        <v>0</v>
      </c>
    </row>
    <row r="58" spans="1:7" x14ac:dyDescent="0.3">
      <c r="G58" s="64">
        <f>SUM(G24:G57)</f>
        <v>831</v>
      </c>
    </row>
    <row r="61" spans="1:7" x14ac:dyDescent="0.3">
      <c r="A61" s="1" t="s">
        <v>35</v>
      </c>
      <c r="B61" s="82" t="s">
        <v>73</v>
      </c>
    </row>
    <row r="62" spans="1:7" x14ac:dyDescent="0.3">
      <c r="B62" s="99" t="s">
        <v>74</v>
      </c>
    </row>
    <row r="73" spans="2:7" x14ac:dyDescent="0.3">
      <c r="B73" s="78" t="s">
        <v>51</v>
      </c>
      <c r="C73" s="79"/>
      <c r="D73" s="79"/>
      <c r="F73" s="80" t="s">
        <v>52</v>
      </c>
      <c r="G73" s="81"/>
    </row>
  </sheetData>
  <mergeCells count="10">
    <mergeCell ref="C1:G1"/>
    <mergeCell ref="C2:G2"/>
    <mergeCell ref="C3:G3"/>
    <mergeCell ref="B1:B3"/>
    <mergeCell ref="C12:G12"/>
    <mergeCell ref="B5:G5"/>
    <mergeCell ref="C8:G8"/>
    <mergeCell ref="C9:G9"/>
    <mergeCell ref="C10:G10"/>
    <mergeCell ref="C11:G11"/>
  </mergeCells>
  <pageMargins left="0.7" right="0.7" top="0.75" bottom="0.75" header="0.3" footer="0.3"/>
  <pageSetup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Inter-American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Inter-American Development Bank</dc:creator>
  <cp:lastModifiedBy>Ubertini, Christian Mario</cp:lastModifiedBy>
  <cp:lastPrinted>2018-03-05T19:19:02Z</cp:lastPrinted>
  <dcterms:created xsi:type="dcterms:W3CDTF">2014-09-26T18:55:33Z</dcterms:created>
  <dcterms:modified xsi:type="dcterms:W3CDTF">2018-03-05T19:19:49Z</dcterms:modified>
</cp:coreProperties>
</file>